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meie\paa\users\38210240232\My Documents\MTÜ\Võistlused 2023\Hooajalõpu võistlus\Tagasiside\"/>
    </mc:Choice>
  </mc:AlternateContent>
  <xr:revisionPtr revIDLastSave="0" documentId="13_ncr:1_{0C5C0FE2-A426-4072-B394-92781BCE2753}" xr6:coauthVersionLast="47" xr6:coauthVersionMax="47" xr10:uidLastSave="{00000000-0000-0000-0000-000000000000}"/>
  <bookViews>
    <workbookView xWindow="780" yWindow="780" windowWidth="21600" windowHeight="14040"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1" i="1" l="1"/>
  <c r="D81" i="1"/>
  <c r="D85" i="1" s="1"/>
  <c r="C81" i="1" l="1"/>
</calcChain>
</file>

<file path=xl/sharedStrings.xml><?xml version="1.0" encoding="utf-8"?>
<sst xmlns="http://schemas.openxmlformats.org/spreadsheetml/2006/main" count="116" uniqueCount="105">
  <si>
    <t>Lisa 2</t>
  </si>
  <si>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</si>
  <si>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</si>
  <si>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</si>
  <si>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</si>
  <si>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</si>
  <si>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</si>
  <si>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</si>
  <si>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</si>
  <si>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</si>
  <si>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</si>
  <si>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</si>
  <si>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</si>
  <si>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</si>
  <si>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</si>
  <si>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</si>
  <si>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</si>
  <si>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</si>
  <si>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</si>
  <si>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</si>
  <si>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</si>
  <si>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</si>
  <si>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</si>
  <si>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</si>
  <si>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</si>
  <si>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</si>
  <si>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</si>
  <si>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</si>
  <si>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</si>
  <si>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</si>
  <si>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</si>
  <si>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</si>
  <si>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</si>
  <si>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</si>
  <si>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</si>
  <si>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</si>
  <si>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</si>
  <si>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</si>
  <si>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</si>
  <si>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Dokument allkirjastatakse digitaalselt projektijuhi poolt. </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</si>
  <si>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</si>
  <si>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</si>
  <si>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</si>
  <si>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</si>
  <si>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</si>
  <si>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</si>
  <si>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</si>
  <si>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</si>
  <si>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</si>
  <si>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</si>
  <si>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</si>
  <si>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</si>
  <si>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Alor Kasepõld</t>
  </si>
  <si>
    <t>MTÜ Tõrva Firefighters</t>
  </si>
  <si>
    <t>Metsa 1a, Tõrva, valgamaa 68605,  torvafirefighters@gmail.com</t>
  </si>
  <si>
    <t>Taotluses seda ülesande püstitust ei olnud ning spordivõistluse puhul seda ka raske hinnata</t>
  </si>
  <si>
    <t>Puudub</t>
  </si>
  <si>
    <t>Kristjan Mikk</t>
  </si>
  <si>
    <t>terve periood</t>
  </si>
  <si>
    <t>Peakorraldaja</t>
  </si>
  <si>
    <t>korraldaja</t>
  </si>
  <si>
    <t xml:space="preserve">6.4-2.1107ML 17.04.2023 </t>
  </si>
  <si>
    <t>Kutsespordivõistlus Bled</t>
  </si>
  <si>
    <t>september 2023</t>
  </si>
  <si>
    <t>Kord aastas on soov viia suurem seltskond päästjaid või päästespordist huvitunuid mõnele Euroopas toimuvale pääste kutsespordi võistlusele. 2023 aastal soovime osaleda Firefighter Challenge võistlusel Sloveenias Bled-is (15-17 sept.). Eestist ära oleksime 12-19 september.
Võistkonna suuruseks planeerime 14 liiget, mis on optimaalne arv, et osaleda võimalikult paljudes võistlusklassides ja saavutada auhinnalisi kohti. Antud võistlusele kaasame aktiivseid Päästeameti töötajaid, kes on Eestis toimunud võistlustel hästi esinenud. Üritame igal hooajal võistkonda kaasata uusi liikmeid, kes kutsesporti oma komandos või struktuuriüksuses edasi levitaksid ning seeläbi päästetöötajate füüsilist ja vaimset vormi parandaksid.</t>
  </si>
  <si>
    <t>Külastades aasta jooksul mitmeid sõpru välismaal, selgus lõpuks, et Bledis võistlust ei toimu, kuna sealsed korraldajad ei austa kokkuleppeid teenuste pakkujatega. Korra käis mõttest läbi, et kanda projekti rahad tagasi, kuid siis selgus, et Austerlastel on plaanis korraldada võistlus suurejooneliselt. muutus vaid aeg ja koht. Sai võetud vastu otsus saata delegatsioon sinna.</t>
  </si>
  <si>
    <t>Eesti</t>
  </si>
  <si>
    <t>Päästjad</t>
  </si>
  <si>
    <t>Mart Liblik</t>
  </si>
  <si>
    <t>Mikk Palover</t>
  </si>
  <si>
    <t>Meeskonna eestvedaja</t>
  </si>
  <si>
    <t xml:space="preserve">Majutus sihtkohas
</t>
  </si>
  <si>
    <t>Rendibussid</t>
  </si>
  <si>
    <t xml:space="preserve">majutus teel võistlusele
</t>
  </si>
  <si>
    <t xml:space="preserve">majutus teel võistlustelt
</t>
  </si>
  <si>
    <t>osavõtumaksud</t>
  </si>
  <si>
    <t>Lennupilet, võistleja transport</t>
  </si>
  <si>
    <t>Adblue</t>
  </si>
  <si>
    <t>Austria teemaksud</t>
  </si>
  <si>
    <t>Kütus mõlemad bussid</t>
  </si>
  <si>
    <t>Tankimine</t>
  </si>
  <si>
    <t>Tankimne</t>
  </si>
  <si>
    <t xml:space="preserve">Tankimine </t>
  </si>
  <si>
    <t>Teemaks Tsehhis</t>
  </si>
  <si>
    <t>Tagasimakse</t>
  </si>
  <si>
    <t>Sinu Airbnb kviitung_230822_093847   1216,18 eur.pdf</t>
  </si>
  <si>
    <t>Austria majutus 647,85 eur.pdf</t>
  </si>
  <si>
    <t>OÜ Rendibuss Arve nr 244   1640 eur.pdf</t>
  </si>
  <si>
    <t>1. Ööbimine Poolas  495,92 EUR.pdf</t>
  </si>
  <si>
    <t>Poola ööbimine 420,38 EUR.pdf</t>
  </si>
  <si>
    <t>Austria FCC osalustasud 1428 eur.pdf</t>
  </si>
  <si>
    <t>invoice-20230830-TA28V3-1   174,99 eur.pdf</t>
  </si>
  <si>
    <t>Adblue 25.09.23 buss 3,13 EUR.pdf</t>
  </si>
  <si>
    <t>Adblue 25.09.23 buss 12,51 EUR.pdf</t>
  </si>
  <si>
    <t>Austria teemaks mõlemad bussid 19,80 EUR.pdf</t>
  </si>
  <si>
    <t>Kütus mõlemad bussid 138,90 EUR + 137,74 EUR.pdf</t>
  </si>
  <si>
    <t>Tankimine 22.09.23 buss 138,33 EUR.pdf</t>
  </si>
  <si>
    <t>Tankimine 22.09.23 buss 160,20 EUR.pdf</t>
  </si>
  <si>
    <t>Tankimine Poola 25.09.23 buss 110,55 EUR.pdf</t>
  </si>
  <si>
    <t>Tankimine Poola 25.09.23 buss 116,38 EUR.pdf</t>
  </si>
  <si>
    <t>Tankimine Poolas buss 99,51 EUR.pdf</t>
  </si>
  <si>
    <t>Tankimine Poolas buss 105,67 EUR.pdf</t>
  </si>
  <si>
    <t>Teemaks Tšehhi  12,86 EUR + 12,86 EUR.pdf</t>
  </si>
  <si>
    <t>Osalejad on rahul võistluse toimumise ja korraldusega. Samuti üks sarnane suurem preemia võistlus aasta lõpus on osalejatele olnud heaks motivaatoriks. Tagasi tuldi mitmete medalitega ning väga heade uute isiklike rekorditega.</t>
  </si>
  <si>
    <t>Projekti üks eesmärke on propageerida sporti Päästeametis ja ka Tõrva Challenge stiilis võistlusvormi. Meeskond kes osales käesoleval aastal hooaja lõpu võistlusel on tänaseni väga aktiivne ja positiivselt meelestatud ning ühtehoidev. Treeningud jätkuvad ja uuele aastale minnakse vastu suurte unistustega. Lisaks saadi ürituselt mitmeid häid tutvuseid ja võibolla ka uusi osalejaid välismaalt järgmise aasta Tõrva Challenge võistluseks.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</si>
</sst>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5">
    <fill>
      <patternFill patternType="none"/>
    </fill>
    <fill>
      <patternFill patternType="gray125"/>
    </fill>
    <fill>
      <patternFill patternType="solid">
        <fgColor rgb="FFC0C0C0"/>
        <bgColor indexed="64"/>
      </patternFill>
    </fill>
    <fill>
      <patternFill patternType="solid">
        <fgColor rgb="FFFFFF00"/>
        <bgColor indexed="64"/>
      </patternFill>
    </fill>
    <fill>
      <patternFill patternType="solid">
        <fgColor rgb="FF00B050"/>
        <bgColor indexed="64"/>
      </patternFill>
    </fill>
  </fills>
  <borders count="38">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98">
    <xf numFmtId="0" fontId="0" fillId="0" borderId="0" xfId="0"/>
    <xf numFmtId="0" fontId="2" fillId="0" borderId="0" xfId="0" applyFont="1"/>
    <xf numFmtId="0" fontId="3" fillId="0" borderId="12"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5" fillId="2" borderId="16" xfId="0" applyFont="1" applyFill="1" applyBorder="1" applyAlignment="1">
      <alignment vertical="center" wrapText="1"/>
    </xf>
    <xf numFmtId="0" fontId="6" fillId="2" borderId="16" xfId="0" applyFont="1" applyFill="1" applyBorder="1" applyAlignment="1">
      <alignment vertical="center" wrapText="1"/>
    </xf>
    <xf numFmtId="0" fontId="6" fillId="2" borderId="20" xfId="0" applyFont="1" applyFill="1" applyBorder="1" applyAlignment="1">
      <alignment vertical="center" wrapText="1"/>
    </xf>
    <xf numFmtId="0" fontId="6" fillId="2" borderId="8" xfId="0" applyFont="1" applyFill="1" applyBorder="1" applyAlignment="1">
      <alignment vertical="center" wrapText="1"/>
    </xf>
    <xf numFmtId="0" fontId="5" fillId="0" borderId="8"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1"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0" fontId="6" fillId="2" borderId="25" xfId="0" applyFont="1" applyFill="1" applyBorder="1" applyAlignment="1">
      <alignment vertical="center" wrapText="1"/>
    </xf>
    <xf numFmtId="0" fontId="5" fillId="0" borderId="26" xfId="0" applyFont="1" applyBorder="1" applyAlignment="1">
      <alignment vertical="center" wrapText="1"/>
    </xf>
    <xf numFmtId="0" fontId="5" fillId="0" borderId="9" xfId="0" applyFont="1" applyBorder="1" applyAlignment="1">
      <alignment vertical="center" wrapText="1"/>
    </xf>
    <xf numFmtId="0" fontId="5" fillId="0" borderId="26" xfId="0" applyFont="1" applyBorder="1" applyAlignment="1">
      <alignment horizontal="center" vertical="center" wrapText="1"/>
    </xf>
    <xf numFmtId="0" fontId="6" fillId="2" borderId="27" xfId="0" applyFont="1" applyFill="1" applyBorder="1" applyAlignment="1">
      <alignment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3" xfId="0" applyFont="1" applyBorder="1" applyAlignment="1">
      <alignment vertical="center"/>
    </xf>
    <xf numFmtId="0" fontId="5" fillId="0" borderId="19" xfId="0" applyFont="1" applyBorder="1"/>
    <xf numFmtId="0" fontId="5" fillId="0" borderId="0" xfId="0" applyFont="1"/>
    <xf numFmtId="0" fontId="12" fillId="0" borderId="0" xfId="0" applyFont="1" applyAlignment="1">
      <alignment horizontal="justify" vertical="center"/>
    </xf>
    <xf numFmtId="0" fontId="5" fillId="0" borderId="12" xfId="0" applyFont="1" applyBorder="1"/>
    <xf numFmtId="0" fontId="10" fillId="0" borderId="0" xfId="0" applyFont="1" applyAlignment="1">
      <alignment horizontal="center"/>
    </xf>
    <xf numFmtId="9" fontId="10" fillId="0" borderId="0" xfId="2" applyFont="1"/>
    <xf numFmtId="0" fontId="13" fillId="0" borderId="9" xfId="1"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5" xfId="0" applyFont="1" applyBorder="1" applyAlignment="1">
      <alignment vertical="center" wrapText="1"/>
    </xf>
    <xf numFmtId="0" fontId="3" fillId="0" borderId="28" xfId="0" applyFont="1" applyBorder="1" applyAlignment="1">
      <alignment horizontal="center" vertical="center" wrapText="1"/>
    </xf>
    <xf numFmtId="0" fontId="15"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vertical="center" wrapText="1"/>
    </xf>
    <xf numFmtId="0" fontId="16" fillId="0" borderId="0" xfId="0" applyFont="1" applyAlignment="1">
      <alignment vertical="center"/>
    </xf>
    <xf numFmtId="0" fontId="17" fillId="0" borderId="35" xfId="0" applyFont="1" applyBorder="1" applyAlignment="1">
      <alignment vertical="center" wrapText="1"/>
    </xf>
    <xf numFmtId="0" fontId="17" fillId="0" borderId="28" xfId="0" applyFont="1" applyBorder="1" applyAlignment="1">
      <alignment vertical="center" wrapText="1"/>
    </xf>
    <xf numFmtId="0" fontId="17" fillId="0" borderId="29" xfId="0" applyFont="1" applyBorder="1" applyAlignment="1">
      <alignment vertical="center" wrapText="1"/>
    </xf>
    <xf numFmtId="0" fontId="4" fillId="0" borderId="9" xfId="1" applyBorder="1"/>
    <xf numFmtId="4" fontId="4" fillId="0" borderId="6" xfId="1" applyNumberFormat="1" applyBorder="1" applyAlignment="1">
      <alignment horizontal="right" vertical="center" wrapText="1"/>
    </xf>
    <xf numFmtId="49" fontId="2" fillId="0" borderId="3" xfId="0" applyNumberFormat="1" applyFont="1" applyBorder="1" applyAlignment="1">
      <alignment horizontal="justify" vertical="center" wrapText="1"/>
    </xf>
    <xf numFmtId="0" fontId="4" fillId="4" borderId="22" xfId="1" applyFill="1" applyBorder="1"/>
    <xf numFmtId="0" fontId="4" fillId="4" borderId="9" xfId="1" applyFill="1" applyBorder="1"/>
    <xf numFmtId="0" fontId="4" fillId="4" borderId="10" xfId="1" applyFill="1" applyBorder="1"/>
    <xf numFmtId="0" fontId="4" fillId="0" borderId="22" xfId="1" applyBorder="1"/>
    <xf numFmtId="4" fontId="4" fillId="4" borderId="6" xfId="1" applyNumberFormat="1" applyFill="1" applyBorder="1" applyAlignment="1">
      <alignment horizontal="right" vertical="center" wrapText="1"/>
    </xf>
    <xf numFmtId="0" fontId="2" fillId="0" borderId="0" xfId="0" applyFont="1" applyAlignment="1">
      <alignment horizontal="justify" vertical="center"/>
    </xf>
    <xf numFmtId="0" fontId="10" fillId="0" borderId="0" xfId="0" applyFont="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xf numFmtId="0" fontId="5" fillId="0" borderId="16" xfId="0" applyFont="1" applyBorder="1"/>
    <xf numFmtId="0" fontId="5" fillId="0" borderId="17" xfId="0" applyFont="1" applyBorder="1" applyAlignment="1">
      <alignment vertical="center" wrapText="1"/>
    </xf>
    <xf numFmtId="0" fontId="5" fillId="0" borderId="13" xfId="0" applyFont="1" applyBorder="1"/>
    <xf numFmtId="0" fontId="5" fillId="0" borderId="18" xfId="0" applyFont="1" applyBorder="1"/>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11" xfId="0" applyFont="1" applyBorder="1" applyAlignment="1">
      <alignment vertical="center" wrapText="1"/>
    </xf>
    <xf numFmtId="0" fontId="5" fillId="0" borderId="24" xfId="0" applyFont="1" applyBorder="1" applyAlignment="1">
      <alignment vertical="center" wrapText="1"/>
    </xf>
    <xf numFmtId="49" fontId="5" fillId="0" borderId="27"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88</xdr:row>
      <xdr:rowOff>85725</xdr:rowOff>
    </xdr:from>
    <xdr:to>
      <xdr:col>2</xdr:col>
      <xdr:colOff>1147053</xdr:colOff>
      <xdr:row>111</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Adblue%2025.09.23%20buss%203,13%20EUR.pdf" TargetMode="External"/><Relationship Id="rId13" Type="http://schemas.openxmlformats.org/officeDocument/2006/relationships/hyperlink" Target="Tankimine%2022.09.23%20buss%20160,20%20EUR.pdf" TargetMode="External"/><Relationship Id="rId18" Type="http://schemas.openxmlformats.org/officeDocument/2006/relationships/hyperlink" Target="Teemaks%20Ts&#780;ehhi%20%2012,86%20EUR%20+%2012,86%20EUR.pdf" TargetMode="External"/><Relationship Id="rId3" Type="http://schemas.openxmlformats.org/officeDocument/2006/relationships/hyperlink" Target="O&#220;%20Rendibuss%20Arve%20nr%20244%20%20%201640%20eur.pdf" TargetMode="External"/><Relationship Id="rId7" Type="http://schemas.openxmlformats.org/officeDocument/2006/relationships/hyperlink" Target="invoice-20230830-TA28V3-1%20%20%20174,99%20eur.pdf" TargetMode="External"/><Relationship Id="rId12" Type="http://schemas.openxmlformats.org/officeDocument/2006/relationships/hyperlink" Target="Tankimine%2022.09.23%20buss%20138,33%20EUR.pdf" TargetMode="External"/><Relationship Id="rId17" Type="http://schemas.openxmlformats.org/officeDocument/2006/relationships/hyperlink" Target="Tankimine%20Poolas%20buss%20105,67%20EUR.pdf" TargetMode="External"/><Relationship Id="rId2" Type="http://schemas.openxmlformats.org/officeDocument/2006/relationships/hyperlink" Target="Austria%20majutus%20647,85%20eur.pdf" TargetMode="External"/><Relationship Id="rId16" Type="http://schemas.openxmlformats.org/officeDocument/2006/relationships/hyperlink" Target="Tankimine%20Poolas%20buss%2099,51%20EUR.pdf" TargetMode="External"/><Relationship Id="rId20" Type="http://schemas.openxmlformats.org/officeDocument/2006/relationships/drawing" Target="../drawings/drawing1.xml"/><Relationship Id="rId1" Type="http://schemas.openxmlformats.org/officeDocument/2006/relationships/hyperlink" Target="Sinu%20Airbnb%20kviitung_230822_093847%20%20%201216,18%20eur.pdf" TargetMode="External"/><Relationship Id="rId6" Type="http://schemas.openxmlformats.org/officeDocument/2006/relationships/hyperlink" Target="Austria%20FCC%20osalustasud%201428%20eur.pdf" TargetMode="External"/><Relationship Id="rId11" Type="http://schemas.openxmlformats.org/officeDocument/2006/relationships/hyperlink" Target="Ku&#776;tus%20mo&#771;lemad%20bussid%20138,90%20EUR%20+%20137,74%20EUR.pdf" TargetMode="External"/><Relationship Id="rId5" Type="http://schemas.openxmlformats.org/officeDocument/2006/relationships/hyperlink" Target="Poola%20o&#776;o&#776;bimine%20420,38%20EUR.pdf" TargetMode="External"/><Relationship Id="rId15" Type="http://schemas.openxmlformats.org/officeDocument/2006/relationships/hyperlink" Target="Tankimine%20Poola%2025.09.23%20buss%20116,38%20EUR.pdf" TargetMode="External"/><Relationship Id="rId10" Type="http://schemas.openxmlformats.org/officeDocument/2006/relationships/hyperlink" Target="Austria%20teemaks%20mo&#771;lemad%20bussid%2019,80%20EUR.pdf" TargetMode="External"/><Relationship Id="rId19" Type="http://schemas.openxmlformats.org/officeDocument/2006/relationships/printerSettings" Target="../printerSettings/printerSettings1.bin"/><Relationship Id="rId4" Type="http://schemas.openxmlformats.org/officeDocument/2006/relationships/hyperlink" Target="1.%20O&#776;o&#776;bimine%20Poolas%20%20495,92%20EUR.pdf" TargetMode="External"/><Relationship Id="rId9" Type="http://schemas.openxmlformats.org/officeDocument/2006/relationships/hyperlink" Target="Adblue%2025.09.23%20buss%2012,51%20EUR.pdf" TargetMode="External"/><Relationship Id="rId14" Type="http://schemas.openxmlformats.org/officeDocument/2006/relationships/hyperlink" Target="Tankimine%20Poola%2025.09.23%20buss%20110,55%20EU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F88"/>
  <sheetViews>
    <sheetView tabSelected="1" workbookViewId="0">
      <selection activeCell="B6" sqref="B6:C6"/>
    </sheetView>
  </sheetViews>
  <sheetFormatPr defaultColWidth="8.85546875" defaultRowHeight="15" x14ac:dyDescent="0.25"/>
  <cols>
    <col min="1" max="1" width="21.42578125" style="43" customWidth="1"/>
    <col min="2" max="2" width="29.7109375" style="43" customWidth="1"/>
    <col min="3" max="3" width="27.5703125" style="43" customWidth="1"/>
    <col min="4" max="4" width="17.7109375" style="43" customWidth="1"/>
    <col min="5" max="5" width="19.28515625" style="43" customWidth="1"/>
    <col min="6" max="6" width="29.85546875" style="43" customWidth="1"/>
    <col min="7" max="16384" width="8.85546875" style="43"/>
  </cols>
  <sheetData>
    <row r="1" spans="1:4" ht="17.45" x14ac:dyDescent="0.25">
      <c r="A1" s="55" t="s">
        <v>0</v>
      </c>
    </row>
    <row r="3" spans="1:4" s="44" customFormat="1" ht="18.75" x14ac:dyDescent="0.3">
      <c r="A3" s="54" t="s">
        <v>1</v>
      </c>
    </row>
    <row r="5" spans="1:4" ht="16.5" thickBot="1" x14ac:dyDescent="0.3">
      <c r="A5" s="2" t="s">
        <v>2</v>
      </c>
    </row>
    <row r="6" spans="1:4" ht="16.5" thickBot="1" x14ac:dyDescent="0.3">
      <c r="A6" s="13" t="s">
        <v>3</v>
      </c>
      <c r="B6" s="87" t="s">
        <v>61</v>
      </c>
      <c r="C6" s="88"/>
      <c r="D6" s="45"/>
    </row>
    <row r="7" spans="1:4" ht="16.5" thickBot="1" x14ac:dyDescent="0.3">
      <c r="A7" s="14" t="s">
        <v>4</v>
      </c>
      <c r="B7" s="87" t="s">
        <v>62</v>
      </c>
      <c r="C7" s="88"/>
      <c r="D7" s="45"/>
    </row>
    <row r="8" spans="1:4" ht="16.5" thickBot="1" x14ac:dyDescent="0.3">
      <c r="A8" s="15" t="s">
        <v>5</v>
      </c>
      <c r="B8" s="87" t="s">
        <v>52</v>
      </c>
      <c r="C8" s="88"/>
      <c r="D8" s="45"/>
    </row>
    <row r="9" spans="1:4" ht="16.5" thickBot="1" x14ac:dyDescent="0.3">
      <c r="A9" s="14" t="s">
        <v>6</v>
      </c>
      <c r="B9" s="87" t="s">
        <v>53</v>
      </c>
      <c r="C9" s="88"/>
      <c r="D9" s="45"/>
    </row>
    <row r="10" spans="1:4" ht="32.25" thickBot="1" x14ac:dyDescent="0.3">
      <c r="A10" s="14" t="s">
        <v>7</v>
      </c>
      <c r="B10" s="87" t="s">
        <v>54</v>
      </c>
      <c r="C10" s="88"/>
      <c r="D10" s="45"/>
    </row>
    <row r="11" spans="1:4" ht="23.45" customHeight="1" thickBot="1" x14ac:dyDescent="0.3">
      <c r="A11" s="14" t="s">
        <v>8</v>
      </c>
      <c r="B11" s="96">
        <v>8336</v>
      </c>
      <c r="C11" s="97"/>
      <c r="D11" s="45"/>
    </row>
    <row r="12" spans="1:4" ht="35.450000000000003" customHeight="1" thickBot="1" x14ac:dyDescent="0.3">
      <c r="A12" s="15" t="s">
        <v>9</v>
      </c>
      <c r="B12" s="89" t="s">
        <v>63</v>
      </c>
      <c r="C12" s="90"/>
      <c r="D12" s="45"/>
    </row>
    <row r="13" spans="1:4" ht="15.6" x14ac:dyDescent="0.3">
      <c r="A13" s="46"/>
      <c r="B13" s="47"/>
      <c r="C13" s="47"/>
      <c r="D13" s="47"/>
    </row>
    <row r="14" spans="1:4" ht="16.5" thickBot="1" x14ac:dyDescent="0.3">
      <c r="A14" s="4" t="s">
        <v>10</v>
      </c>
      <c r="B14" s="47"/>
      <c r="C14" s="47"/>
      <c r="D14" s="47"/>
    </row>
    <row r="15" spans="1:4" ht="15.75" x14ac:dyDescent="0.25">
      <c r="A15" s="83"/>
      <c r="B15" s="85" t="s">
        <v>11</v>
      </c>
      <c r="C15" s="85" t="s">
        <v>12</v>
      </c>
      <c r="D15" s="47"/>
    </row>
    <row r="16" spans="1:4" ht="16.5" thickBot="1" x14ac:dyDescent="0.3">
      <c r="A16" s="84"/>
      <c r="B16" s="86"/>
      <c r="C16" s="86"/>
      <c r="D16" s="47"/>
    </row>
    <row r="17" spans="1:5" ht="390.75" customHeight="1" thickBot="1" x14ac:dyDescent="0.3">
      <c r="A17" s="19" t="s">
        <v>13</v>
      </c>
      <c r="B17" s="18" t="s">
        <v>64</v>
      </c>
      <c r="C17" s="18" t="s">
        <v>65</v>
      </c>
      <c r="D17" s="47"/>
    </row>
    <row r="18" spans="1:5" ht="109.9" customHeight="1" thickBot="1" x14ac:dyDescent="0.3">
      <c r="A18" s="16" t="s">
        <v>14</v>
      </c>
      <c r="B18" s="17" t="s">
        <v>55</v>
      </c>
      <c r="C18" s="17" t="s">
        <v>56</v>
      </c>
      <c r="D18" s="47"/>
    </row>
    <row r="19" spans="1:5" ht="36" customHeight="1" thickBot="1" x14ac:dyDescent="0.3">
      <c r="A19" s="31" t="s">
        <v>15</v>
      </c>
      <c r="B19" s="32">
        <v>14</v>
      </c>
      <c r="C19" s="33">
        <v>14</v>
      </c>
      <c r="D19" s="47"/>
    </row>
    <row r="20" spans="1:5" ht="15.75" x14ac:dyDescent="0.25">
      <c r="A20" s="47"/>
      <c r="B20" s="47"/>
      <c r="C20" s="47"/>
      <c r="D20" s="47"/>
    </row>
    <row r="21" spans="1:5" ht="16.5" thickBot="1" x14ac:dyDescent="0.3">
      <c r="A21" s="4" t="s">
        <v>16</v>
      </c>
      <c r="B21" s="47"/>
      <c r="C21" s="47"/>
      <c r="D21" s="47"/>
    </row>
    <row r="22" spans="1:5" ht="16.5" thickBot="1" x14ac:dyDescent="0.3">
      <c r="A22" s="20" t="s">
        <v>17</v>
      </c>
      <c r="B22" s="30">
        <v>14</v>
      </c>
      <c r="C22" s="47"/>
      <c r="D22" s="47"/>
    </row>
    <row r="23" spans="1:5" ht="16.5" thickBot="1" x14ac:dyDescent="0.3">
      <c r="A23" s="27" t="s">
        <v>18</v>
      </c>
      <c r="B23" s="28"/>
      <c r="C23" s="47"/>
      <c r="D23" s="47"/>
    </row>
    <row r="24" spans="1:5" ht="16.5" thickBot="1" x14ac:dyDescent="0.3">
      <c r="A24" s="21" t="s">
        <v>19</v>
      </c>
      <c r="B24" s="28" t="s">
        <v>66</v>
      </c>
      <c r="C24" s="47"/>
      <c r="D24" s="47"/>
    </row>
    <row r="25" spans="1:5" ht="48" thickBot="1" x14ac:dyDescent="0.3">
      <c r="A25" s="24" t="s">
        <v>51</v>
      </c>
      <c r="B25" s="29" t="s">
        <v>67</v>
      </c>
      <c r="C25" s="47"/>
      <c r="D25" s="47"/>
    </row>
    <row r="26" spans="1:5" ht="15.75" x14ac:dyDescent="0.25">
      <c r="A26" s="47"/>
      <c r="B26" s="47"/>
      <c r="C26" s="47"/>
      <c r="D26" s="47"/>
    </row>
    <row r="27" spans="1:5" ht="15.75" x14ac:dyDescent="0.25">
      <c r="A27" s="10"/>
      <c r="B27" s="10"/>
      <c r="C27" s="10"/>
      <c r="D27" s="10"/>
      <c r="E27" s="48"/>
    </row>
    <row r="28" spans="1:5" ht="16.5" thickBot="1" x14ac:dyDescent="0.3">
      <c r="A28" s="5" t="s">
        <v>20</v>
      </c>
      <c r="B28" s="49"/>
      <c r="C28" s="49"/>
      <c r="D28" s="49"/>
    </row>
    <row r="29" spans="1:5" ht="75" customHeight="1" thickBot="1" x14ac:dyDescent="0.3">
      <c r="A29" s="23" t="s">
        <v>50</v>
      </c>
      <c r="B29" s="77" t="s">
        <v>103</v>
      </c>
      <c r="C29" s="78"/>
      <c r="D29" s="79"/>
    </row>
    <row r="30" spans="1:5" ht="98.25" customHeight="1" x14ac:dyDescent="0.25">
      <c r="A30" s="24" t="s">
        <v>21</v>
      </c>
      <c r="B30" s="80" t="s">
        <v>104</v>
      </c>
      <c r="C30" s="81"/>
      <c r="D30" s="82"/>
    </row>
    <row r="32" spans="1:5" ht="16.5" thickBot="1" x14ac:dyDescent="0.3">
      <c r="A32" s="3" t="s">
        <v>22</v>
      </c>
      <c r="B32" s="47"/>
      <c r="C32" s="47"/>
      <c r="D32" s="47"/>
      <c r="E32" s="47"/>
    </row>
    <row r="33" spans="1:6" s="50" customFormat="1" ht="32.25" thickBot="1" x14ac:dyDescent="0.3">
      <c r="A33" s="40" t="s">
        <v>23</v>
      </c>
      <c r="B33" s="8" t="s">
        <v>24</v>
      </c>
      <c r="C33" s="8" t="s">
        <v>25</v>
      </c>
      <c r="D33" s="8" t="s">
        <v>26</v>
      </c>
      <c r="E33" s="9" t="s">
        <v>27</v>
      </c>
    </row>
    <row r="34" spans="1:6" ht="16.5" thickBot="1" x14ac:dyDescent="0.3">
      <c r="A34" s="22" t="s">
        <v>43</v>
      </c>
      <c r="B34" s="22" t="s">
        <v>52</v>
      </c>
      <c r="C34" s="22" t="s">
        <v>58</v>
      </c>
      <c r="D34" s="22" t="s">
        <v>59</v>
      </c>
      <c r="E34" s="22"/>
    </row>
    <row r="35" spans="1:6" ht="16.5" thickBot="1" x14ac:dyDescent="0.3">
      <c r="A35" s="22" t="s">
        <v>44</v>
      </c>
      <c r="B35" s="22" t="s">
        <v>57</v>
      </c>
      <c r="C35" s="22" t="s">
        <v>58</v>
      </c>
      <c r="D35" s="22" t="s">
        <v>60</v>
      </c>
      <c r="E35" s="22"/>
    </row>
    <row r="36" spans="1:6" s="51" customFormat="1" ht="32.25" thickBot="1" x14ac:dyDescent="0.3">
      <c r="A36" s="34" t="s">
        <v>45</v>
      </c>
      <c r="B36" s="35" t="s">
        <v>68</v>
      </c>
      <c r="C36" s="22" t="s">
        <v>58</v>
      </c>
      <c r="D36" s="35" t="s">
        <v>70</v>
      </c>
      <c r="E36" s="36"/>
    </row>
    <row r="37" spans="1:6" ht="32.25" thickBot="1" x14ac:dyDescent="0.3">
      <c r="A37" s="37" t="s">
        <v>46</v>
      </c>
      <c r="B37" s="38" t="s">
        <v>69</v>
      </c>
      <c r="C37" s="22" t="s">
        <v>58</v>
      </c>
      <c r="D37" s="35" t="s">
        <v>70</v>
      </c>
      <c r="E37" s="39"/>
    </row>
    <row r="38" spans="1:6" ht="15.75" x14ac:dyDescent="0.25">
      <c r="A38" s="10"/>
      <c r="B38" s="10"/>
      <c r="C38" s="10"/>
      <c r="D38" s="10"/>
      <c r="E38" s="10"/>
    </row>
    <row r="39" spans="1:6" ht="16.5" thickBot="1" x14ac:dyDescent="0.3">
      <c r="A39" s="4" t="s">
        <v>28</v>
      </c>
      <c r="B39" s="47"/>
      <c r="C39" s="47"/>
      <c r="D39" s="47"/>
      <c r="E39" s="47"/>
    </row>
    <row r="40" spans="1:6" ht="16.5" thickBot="1" x14ac:dyDescent="0.3">
      <c r="A40" s="23" t="s">
        <v>23</v>
      </c>
      <c r="B40" s="41" t="s">
        <v>29</v>
      </c>
      <c r="C40" s="41" t="s">
        <v>30</v>
      </c>
      <c r="D40" s="42" t="s">
        <v>31</v>
      </c>
      <c r="E40" s="47"/>
    </row>
    <row r="41" spans="1:6" ht="16.5" thickBot="1" x14ac:dyDescent="0.3">
      <c r="A41" s="62"/>
      <c r="B41" s="63"/>
      <c r="C41" s="63"/>
      <c r="D41" s="64"/>
      <c r="E41" s="47"/>
    </row>
    <row r="43" spans="1:6" ht="16.5" thickBot="1" x14ac:dyDescent="0.3">
      <c r="A43" s="3" t="s">
        <v>32</v>
      </c>
    </row>
    <row r="44" spans="1:6" s="60" customFormat="1" ht="64.900000000000006" customHeight="1" thickBot="1" x14ac:dyDescent="0.3">
      <c r="A44" s="56" t="s">
        <v>33</v>
      </c>
      <c r="B44" s="57" t="s">
        <v>34</v>
      </c>
      <c r="C44" s="57" t="s">
        <v>49</v>
      </c>
      <c r="D44" s="58" t="s">
        <v>48</v>
      </c>
      <c r="E44" s="57" t="s">
        <v>47</v>
      </c>
      <c r="F44" s="59" t="s">
        <v>42</v>
      </c>
    </row>
    <row r="45" spans="1:6" ht="26.25" thickBot="1" x14ac:dyDescent="0.3">
      <c r="A45" s="6">
        <v>1</v>
      </c>
      <c r="B45" s="67"/>
      <c r="C45" s="6" t="s">
        <v>71</v>
      </c>
      <c r="D45" s="25">
        <v>1216.18</v>
      </c>
      <c r="E45" s="25"/>
      <c r="F45" s="68" t="s">
        <v>85</v>
      </c>
    </row>
    <row r="46" spans="1:6" ht="26.25" thickBot="1" x14ac:dyDescent="0.3">
      <c r="A46" s="6">
        <v>2</v>
      </c>
      <c r="B46" s="67"/>
      <c r="C46" s="6" t="s">
        <v>71</v>
      </c>
      <c r="D46" s="25">
        <v>647.85</v>
      </c>
      <c r="E46" s="25"/>
      <c r="F46" s="69" t="s">
        <v>86</v>
      </c>
    </row>
    <row r="47" spans="1:6" ht="15.75" thickBot="1" x14ac:dyDescent="0.3">
      <c r="A47" s="6">
        <v>3</v>
      </c>
      <c r="B47" s="67"/>
      <c r="C47" s="6" t="s">
        <v>72</v>
      </c>
      <c r="D47" s="25">
        <v>1640</v>
      </c>
      <c r="E47" s="25"/>
      <c r="F47" s="70" t="s">
        <v>87</v>
      </c>
    </row>
    <row r="48" spans="1:6" ht="26.25" thickBot="1" x14ac:dyDescent="0.3">
      <c r="A48" s="6">
        <v>4</v>
      </c>
      <c r="B48" s="67"/>
      <c r="C48" s="6" t="s">
        <v>73</v>
      </c>
      <c r="D48" s="25">
        <v>495.92</v>
      </c>
      <c r="E48" s="25"/>
      <c r="F48" s="71" t="s">
        <v>88</v>
      </c>
    </row>
    <row r="49" spans="1:6" ht="26.25" thickBot="1" x14ac:dyDescent="0.3">
      <c r="A49" s="6">
        <v>5</v>
      </c>
      <c r="B49" s="67"/>
      <c r="C49" s="6" t="s">
        <v>74</v>
      </c>
      <c r="D49" s="26">
        <v>420.38</v>
      </c>
      <c r="E49" s="25"/>
      <c r="F49" s="71" t="s">
        <v>89</v>
      </c>
    </row>
    <row r="50" spans="1:6" ht="15.75" thickBot="1" x14ac:dyDescent="0.3">
      <c r="A50" s="6">
        <v>6</v>
      </c>
      <c r="B50" s="67"/>
      <c r="C50" s="6" t="s">
        <v>75</v>
      </c>
      <c r="D50" s="26">
        <v>1178</v>
      </c>
      <c r="E50" s="25">
        <v>250</v>
      </c>
      <c r="F50" s="70" t="s">
        <v>90</v>
      </c>
    </row>
    <row r="51" spans="1:6" ht="15.75" thickBot="1" x14ac:dyDescent="0.3">
      <c r="A51" s="6">
        <v>7</v>
      </c>
      <c r="B51" s="67"/>
      <c r="C51" s="6" t="s">
        <v>76</v>
      </c>
      <c r="D51" s="26">
        <v>174.99</v>
      </c>
      <c r="E51" s="25"/>
      <c r="F51" s="71" t="s">
        <v>91</v>
      </c>
    </row>
    <row r="52" spans="1:6" ht="15.75" thickBot="1" x14ac:dyDescent="0.3">
      <c r="A52" s="6">
        <v>8</v>
      </c>
      <c r="B52" s="67"/>
      <c r="C52" s="6" t="s">
        <v>77</v>
      </c>
      <c r="D52" s="26"/>
      <c r="E52" s="26">
        <v>3.13</v>
      </c>
      <c r="F52" s="71" t="s">
        <v>92</v>
      </c>
    </row>
    <row r="53" spans="1:6" ht="15.75" thickBot="1" x14ac:dyDescent="0.3">
      <c r="A53" s="6">
        <v>9</v>
      </c>
      <c r="B53" s="67"/>
      <c r="C53" s="6" t="s">
        <v>77</v>
      </c>
      <c r="D53" s="26"/>
      <c r="E53" s="25">
        <v>12.51</v>
      </c>
      <c r="F53" s="65" t="s">
        <v>93</v>
      </c>
    </row>
    <row r="54" spans="1:6" ht="30.75" thickBot="1" x14ac:dyDescent="0.3">
      <c r="A54" s="6">
        <v>10</v>
      </c>
      <c r="B54" s="67"/>
      <c r="C54" s="6" t="s">
        <v>78</v>
      </c>
      <c r="D54" s="26"/>
      <c r="E54" s="25">
        <v>19.8</v>
      </c>
      <c r="F54" s="72" t="s">
        <v>94</v>
      </c>
    </row>
    <row r="55" spans="1:6" ht="30.75" thickBot="1" x14ac:dyDescent="0.3">
      <c r="A55" s="6">
        <v>11</v>
      </c>
      <c r="B55" s="67"/>
      <c r="C55" s="6" t="s">
        <v>79</v>
      </c>
      <c r="D55" s="26">
        <v>276.64</v>
      </c>
      <c r="E55" s="25"/>
      <c r="F55" s="66" t="s">
        <v>95</v>
      </c>
    </row>
    <row r="56" spans="1:6" ht="30.75" thickBot="1" x14ac:dyDescent="0.3">
      <c r="A56" s="6">
        <v>12</v>
      </c>
      <c r="B56" s="67"/>
      <c r="C56" s="6" t="s">
        <v>80</v>
      </c>
      <c r="D56" s="26">
        <v>138.33000000000001</v>
      </c>
      <c r="E56" s="25"/>
      <c r="F56" s="66" t="s">
        <v>96</v>
      </c>
    </row>
    <row r="57" spans="1:6" ht="30.75" thickBot="1" x14ac:dyDescent="0.3">
      <c r="A57" s="6">
        <v>13</v>
      </c>
      <c r="B57" s="7"/>
      <c r="C57" s="6" t="s">
        <v>80</v>
      </c>
      <c r="D57" s="26">
        <v>160.19999999999999</v>
      </c>
      <c r="E57" s="25"/>
      <c r="F57" s="66" t="s">
        <v>97</v>
      </c>
    </row>
    <row r="58" spans="1:6" ht="30.75" thickBot="1" x14ac:dyDescent="0.3">
      <c r="A58" s="6">
        <v>14</v>
      </c>
      <c r="B58" s="7"/>
      <c r="C58" s="6" t="s">
        <v>80</v>
      </c>
      <c r="D58" s="26">
        <v>110.55</v>
      </c>
      <c r="E58" s="25"/>
      <c r="F58" s="66" t="s">
        <v>98</v>
      </c>
    </row>
    <row r="59" spans="1:6" ht="30.75" thickBot="1" x14ac:dyDescent="0.3">
      <c r="A59" s="6">
        <v>15</v>
      </c>
      <c r="B59" s="7"/>
      <c r="C59" s="6" t="s">
        <v>80</v>
      </c>
      <c r="D59" s="26">
        <v>116.38</v>
      </c>
      <c r="E59" s="26"/>
      <c r="F59" s="66" t="s">
        <v>99</v>
      </c>
    </row>
    <row r="60" spans="1:6" ht="30.75" thickBot="1" x14ac:dyDescent="0.3">
      <c r="A60" s="6">
        <v>16</v>
      </c>
      <c r="B60" s="7"/>
      <c r="C60" s="6" t="s">
        <v>81</v>
      </c>
      <c r="D60" s="26">
        <v>99.51</v>
      </c>
      <c r="E60" s="26"/>
      <c r="F60" s="66" t="s">
        <v>100</v>
      </c>
    </row>
    <row r="61" spans="1:6" ht="15.75" thickBot="1" x14ac:dyDescent="0.3">
      <c r="A61" s="6">
        <v>17</v>
      </c>
      <c r="B61" s="52"/>
      <c r="C61" s="6" t="s">
        <v>82</v>
      </c>
      <c r="D61" s="26">
        <v>105.67</v>
      </c>
      <c r="E61" s="26"/>
      <c r="F61" s="65" t="s">
        <v>101</v>
      </c>
    </row>
    <row r="62" spans="1:6" ht="15.75" thickBot="1" x14ac:dyDescent="0.3">
      <c r="A62" s="6">
        <v>18</v>
      </c>
      <c r="B62" s="52"/>
      <c r="C62" s="6" t="s">
        <v>83</v>
      </c>
      <c r="D62" s="26"/>
      <c r="E62" s="26">
        <v>25.72</v>
      </c>
      <c r="F62" s="65" t="s">
        <v>102</v>
      </c>
    </row>
    <row r="63" spans="1:6" ht="15.75" thickBot="1" x14ac:dyDescent="0.3">
      <c r="A63" s="6">
        <v>19</v>
      </c>
      <c r="B63" s="52"/>
      <c r="C63" s="6"/>
      <c r="D63" s="26"/>
      <c r="E63" s="26"/>
      <c r="F63" s="65"/>
    </row>
    <row r="64" spans="1:6" ht="15.75" thickBot="1" x14ac:dyDescent="0.3">
      <c r="A64" s="6">
        <v>20</v>
      </c>
      <c r="B64" s="52"/>
      <c r="C64" s="6"/>
      <c r="D64" s="26"/>
      <c r="E64" s="52"/>
      <c r="F64" s="65"/>
    </row>
    <row r="65" spans="1:6" ht="15.75" thickBot="1" x14ac:dyDescent="0.3">
      <c r="A65" s="6">
        <v>21</v>
      </c>
      <c r="B65" s="52"/>
      <c r="C65" s="6"/>
      <c r="D65" s="26"/>
      <c r="E65" s="26"/>
      <c r="F65" s="65"/>
    </row>
    <row r="66" spans="1:6" ht="15.75" thickBot="1" x14ac:dyDescent="0.3">
      <c r="A66" s="6">
        <v>22</v>
      </c>
      <c r="B66" s="52"/>
      <c r="C66" s="6"/>
      <c r="D66" s="26"/>
      <c r="E66" s="52"/>
      <c r="F66" s="65"/>
    </row>
    <row r="67" spans="1:6" ht="15.75" thickBot="1" x14ac:dyDescent="0.3">
      <c r="A67" s="6">
        <v>23</v>
      </c>
      <c r="B67" s="52"/>
      <c r="C67" s="6"/>
      <c r="D67" s="26"/>
      <c r="E67" s="26"/>
      <c r="F67" s="65"/>
    </row>
    <row r="68" spans="1:6" ht="15.75" thickBot="1" x14ac:dyDescent="0.3">
      <c r="A68" s="6">
        <v>24</v>
      </c>
      <c r="B68" s="52"/>
      <c r="C68" s="6"/>
      <c r="D68" s="26"/>
      <c r="E68" s="26"/>
      <c r="F68" s="65"/>
    </row>
    <row r="69" spans="1:6" ht="15.75" thickBot="1" x14ac:dyDescent="0.3">
      <c r="A69" s="6">
        <v>25</v>
      </c>
      <c r="B69" s="52"/>
      <c r="C69" s="6"/>
      <c r="D69" s="26"/>
      <c r="E69" s="52"/>
      <c r="F69" s="65"/>
    </row>
    <row r="70" spans="1:6" ht="15.75" thickBot="1" x14ac:dyDescent="0.3">
      <c r="A70" s="6">
        <v>26</v>
      </c>
      <c r="B70" s="52"/>
      <c r="C70" s="6"/>
      <c r="D70" s="26"/>
      <c r="E70" s="52"/>
      <c r="F70" s="65"/>
    </row>
    <row r="71" spans="1:6" ht="15.75" thickBot="1" x14ac:dyDescent="0.3">
      <c r="A71" s="6">
        <v>27</v>
      </c>
      <c r="B71" s="52"/>
      <c r="C71" s="6"/>
      <c r="D71" s="26"/>
      <c r="E71" s="52"/>
      <c r="F71" s="65"/>
    </row>
    <row r="72" spans="1:6" x14ac:dyDescent="0.25">
      <c r="A72" s="93"/>
      <c r="B72" s="94"/>
      <c r="C72" s="94"/>
      <c r="D72" s="94"/>
      <c r="E72" s="94"/>
      <c r="F72" s="95"/>
    </row>
    <row r="73" spans="1:6" x14ac:dyDescent="0.25">
      <c r="A73" s="93"/>
      <c r="B73" s="94"/>
      <c r="C73" s="94"/>
      <c r="D73" s="94"/>
      <c r="E73" s="94"/>
      <c r="F73" s="95"/>
    </row>
    <row r="74" spans="1:6" x14ac:dyDescent="0.25">
      <c r="A74" s="93"/>
      <c r="B74" s="94"/>
      <c r="C74" s="94"/>
      <c r="D74" s="94"/>
      <c r="E74" s="94"/>
      <c r="F74" s="95"/>
    </row>
    <row r="75" spans="1:6" x14ac:dyDescent="0.25">
      <c r="A75" s="93"/>
      <c r="B75" s="94"/>
      <c r="C75" s="94"/>
      <c r="D75" s="94"/>
      <c r="E75" s="94"/>
      <c r="F75" s="95"/>
    </row>
    <row r="76" spans="1:6" x14ac:dyDescent="0.25">
      <c r="A76" s="93"/>
      <c r="B76" s="94"/>
      <c r="C76" s="94"/>
      <c r="D76" s="94"/>
      <c r="E76" s="94"/>
      <c r="F76" s="95"/>
    </row>
    <row r="77" spans="1:6" x14ac:dyDescent="0.25">
      <c r="A77" s="93"/>
      <c r="B77" s="94"/>
      <c r="C77" s="94"/>
      <c r="D77" s="94"/>
      <c r="E77" s="94"/>
      <c r="F77" s="95"/>
    </row>
    <row r="78" spans="1:6" ht="16.5" customHeight="1" x14ac:dyDescent="0.25">
      <c r="A78" s="61" t="s">
        <v>35</v>
      </c>
      <c r="B78" s="61"/>
    </row>
    <row r="79" spans="1:6" ht="15.75" thickBot="1" x14ac:dyDescent="0.3"/>
    <row r="80" spans="1:6" ht="48" thickBot="1" x14ac:dyDescent="0.3">
      <c r="C80" s="11" t="s">
        <v>36</v>
      </c>
      <c r="D80" s="12" t="s">
        <v>37</v>
      </c>
      <c r="E80" s="12" t="s">
        <v>38</v>
      </c>
    </row>
    <row r="81" spans="1:5" x14ac:dyDescent="0.25">
      <c r="C81" s="75">
        <f>E81+D81</f>
        <v>7091.76</v>
      </c>
      <c r="D81" s="91">
        <f>SUM(D45:D77)</f>
        <v>6780.6</v>
      </c>
      <c r="E81" s="75">
        <f>SUM(E45:E77)</f>
        <v>311.15999999999997</v>
      </c>
    </row>
    <row r="82" spans="1:5" ht="15.75" thickBot="1" x14ac:dyDescent="0.3">
      <c r="C82" s="76"/>
      <c r="D82" s="92"/>
      <c r="E82" s="76"/>
    </row>
    <row r="83" spans="1:5" x14ac:dyDescent="0.25">
      <c r="D83" s="43">
        <v>8336</v>
      </c>
    </row>
    <row r="84" spans="1:5" ht="14.45" customHeight="1" x14ac:dyDescent="0.25">
      <c r="A84" s="73" t="s">
        <v>39</v>
      </c>
      <c r="B84" s="74"/>
      <c r="C84" s="74"/>
    </row>
    <row r="85" spans="1:5" x14ac:dyDescent="0.25">
      <c r="C85" s="43" t="s">
        <v>84</v>
      </c>
      <c r="D85" s="43">
        <f>D83-D81</f>
        <v>1555.3999999999996</v>
      </c>
    </row>
    <row r="86" spans="1:5" x14ac:dyDescent="0.25">
      <c r="A86" s="1" t="s">
        <v>40</v>
      </c>
    </row>
    <row r="88" spans="1:5" x14ac:dyDescent="0.25">
      <c r="A88" s="53" t="s">
        <v>41</v>
      </c>
      <c r="B88" s="53"/>
    </row>
  </sheetData>
  <mergeCells count="17">
    <mergeCell ref="B6:C6"/>
    <mergeCell ref="B7:C7"/>
    <mergeCell ref="B8:C8"/>
    <mergeCell ref="B12:C12"/>
    <mergeCell ref="D81:D82"/>
    <mergeCell ref="A72:F77"/>
    <mergeCell ref="E81:E82"/>
    <mergeCell ref="B9:C9"/>
    <mergeCell ref="B10:C10"/>
    <mergeCell ref="B11:C11"/>
    <mergeCell ref="A84:C84"/>
    <mergeCell ref="C81:C82"/>
    <mergeCell ref="B29:D29"/>
    <mergeCell ref="B30:D30"/>
    <mergeCell ref="A15:A16"/>
    <mergeCell ref="B15:B16"/>
    <mergeCell ref="C15:C16"/>
  </mergeCells>
  <hyperlinks>
    <hyperlink ref="F45" r:id="rId1" xr:uid="{4E0B36EB-5B54-443F-BCC4-85C8619DC67F}"/>
    <hyperlink ref="F46" r:id="rId2" xr:uid="{71B22C90-59D0-4A89-B105-0B4100C33F0B}"/>
    <hyperlink ref="F47" r:id="rId3" xr:uid="{64CC606A-F46F-4CA8-A2AD-70D2B491DF6C}"/>
    <hyperlink ref="F48" r:id="rId4" xr:uid="{5CDB3157-AD9F-455C-9510-6D10E8B0221D}"/>
    <hyperlink ref="F49" r:id="rId5" xr:uid="{08091947-5500-4124-8F7A-5987BC47239B}"/>
    <hyperlink ref="F50" r:id="rId6" xr:uid="{AB6B5523-D4A5-4665-B6BB-8CDE7736EB5D}"/>
    <hyperlink ref="F51" r:id="rId7" xr:uid="{7B58A13B-2B4F-431A-BCFB-DC70F6D6F017}"/>
    <hyperlink ref="F52" r:id="rId8" xr:uid="{A99839F8-01C0-4474-AF09-44221A6691B1}"/>
    <hyperlink ref="F53" r:id="rId9" xr:uid="{B6B6A38F-7F29-4BC0-AEBE-FE22393C8179}"/>
    <hyperlink ref="F54" r:id="rId10" xr:uid="{F502B57E-1C6F-4133-B778-E89A1F364992}"/>
    <hyperlink ref="F55" r:id="rId11" xr:uid="{21FD7439-EC16-4812-90FF-2D4023A4D9B3}"/>
    <hyperlink ref="F56" r:id="rId12" xr:uid="{8E3BE005-623A-41F5-8062-E499F7E6D818}"/>
    <hyperlink ref="F57" r:id="rId13" xr:uid="{FE3ECB70-A696-4ED5-BCDD-1B0A16C897A6}"/>
    <hyperlink ref="F58" r:id="rId14" xr:uid="{037D4243-9993-4842-B1B0-125E8898510D}"/>
    <hyperlink ref="F59" r:id="rId15" xr:uid="{877B35EF-2182-4CCD-862A-4341E8DCB566}"/>
    <hyperlink ref="F60" r:id="rId16" xr:uid="{BE79CA79-520A-4350-B908-ED06B606286B}"/>
    <hyperlink ref="F61" r:id="rId17" xr:uid="{DF307A92-D576-41E1-9FF7-E3C9015802DD}"/>
    <hyperlink ref="F62" r:id="rId18" xr:uid="{17996796-8D04-404C-81DF-E5AEEF7E6868}"/>
  </hyperlinks>
  <pageMargins left="0.7" right="0.7" top="0.75" bottom="0.75"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2023-10-19T10:20:16Z</dcterms:modified>
</cp:coreProperties>
</file>